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14234\Documents\"/>
    </mc:Choice>
  </mc:AlternateContent>
  <xr:revisionPtr revIDLastSave="0" documentId="13_ncr:1_{8A4FD899-AC42-4CE6-A3D9-3A9EC69C384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L7" i="1"/>
  <c r="M7" i="1"/>
  <c r="B7" i="1"/>
  <c r="N7" i="1" l="1"/>
  <c r="M13" i="1"/>
  <c r="L13" i="1"/>
  <c r="D13" i="1" l="1"/>
  <c r="K13" i="1"/>
  <c r="J13" i="1" l="1"/>
  <c r="N13" i="1" s="1"/>
  <c r="N19" i="1" l="1"/>
</calcChain>
</file>

<file path=xl/sharedStrings.xml><?xml version="1.0" encoding="utf-8"?>
<sst xmlns="http://schemas.openxmlformats.org/spreadsheetml/2006/main" count="32" uniqueCount="24">
  <si>
    <t>Jan.</t>
  </si>
  <si>
    <t>Feb.</t>
  </si>
  <si>
    <t>March</t>
  </si>
  <si>
    <t>April</t>
  </si>
  <si>
    <t>May</t>
  </si>
  <si>
    <t xml:space="preserve">June </t>
  </si>
  <si>
    <t>July</t>
  </si>
  <si>
    <t>Aug.</t>
  </si>
  <si>
    <t>Sept.</t>
  </si>
  <si>
    <t xml:space="preserve">Nov. </t>
  </si>
  <si>
    <t>Dec.</t>
  </si>
  <si>
    <t>Revenues</t>
  </si>
  <si>
    <t>Expenses</t>
  </si>
  <si>
    <t>Difference</t>
  </si>
  <si>
    <t>Year to Date</t>
  </si>
  <si>
    <t>Oct.</t>
  </si>
  <si>
    <t>2019 Figures</t>
  </si>
  <si>
    <t>Target for Meeting Budget each month = $170,000 (rounded)*</t>
  </si>
  <si>
    <t>* Since 2019 and 2020 were basically the same budget totals, I rounded to a nice even figure.</t>
  </si>
  <si>
    <t>**</t>
  </si>
  <si>
    <t>Weeks in Month</t>
  </si>
  <si>
    <t>** I differed $1,100 from the year to date total on December 2019 financial report of $163,558.92</t>
  </si>
  <si>
    <t>2020 Figures</t>
  </si>
  <si>
    <t>2021 Comparison of Revenues to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</si>
</sst>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0" borderId="0" xfId="1" applyNumberFormat="1" applyFont="1"/>
    <xf numFmtId="164" fontId="0" fillId="0" borderId="0" xfId="1" applyNumberFormat="1" applyFont="1"/>
    <xf numFmtId="165" fontId="0" fillId="0" borderId="0" xfId="0" applyNumberFormat="1"/>
    <xf numFmtId="165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3"/>
  <sheetViews>
    <sheetView tabSelected="1" workbookViewId="0">
      <selection activeCell="G7" sqref="G7"/>
    </sheetView>
  </sheetViews>
  <sheetFormatPr defaultRowHeight="14.4" x14ac:dyDescent="0.3"/>
  <cols>
    <col min="1" max="1" width="15.6640625" customWidth="1"/>
    <col min="2" max="2" width="12.5546875" bestFit="1" customWidth="1"/>
    <col min="3" max="4" width="12.5546875" customWidth="1"/>
    <col min="5" max="5" width="12.6640625" customWidth="1"/>
    <col min="6" max="7" width="12.44140625" style="1" customWidth="1"/>
    <col min="8" max="8" width="13.109375" style="1" customWidth="1"/>
    <col min="9" max="9" width="13" style="1" customWidth="1"/>
    <col min="10" max="10" width="12.6640625" style="1" customWidth="1"/>
    <col min="11" max="11" width="12.88671875" style="1" customWidth="1"/>
    <col min="12" max="12" width="12.5546875" style="1" customWidth="1"/>
    <col min="13" max="13" width="13.44140625" customWidth="1"/>
    <col min="14" max="14" width="13.77734375" customWidth="1"/>
  </cols>
  <sheetData>
    <row r="1" spans="1:14" x14ac:dyDescent="0.3">
      <c r="A1" t="s">
        <v>23</v>
      </c>
      <c r="N1" t="s">
        <v>14</v>
      </c>
    </row>
    <row r="2" spans="1:14" x14ac:dyDescent="0.3">
      <c r="A2" t="s">
        <v>17</v>
      </c>
    </row>
    <row r="4" spans="1:14" x14ac:dyDescent="0.3">
      <c r="B4" t="s">
        <v>0</v>
      </c>
      <c r="C4" t="s">
        <v>1</v>
      </c>
      <c r="D4" t="s">
        <v>2</v>
      </c>
      <c r="E4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15</v>
      </c>
      <c r="L4" s="1" t="s">
        <v>9</v>
      </c>
      <c r="M4" t="s">
        <v>10</v>
      </c>
    </row>
    <row r="5" spans="1:14" x14ac:dyDescent="0.3">
      <c r="A5" t="s">
        <v>11</v>
      </c>
      <c r="B5" s="5">
        <v>165903</v>
      </c>
      <c r="C5" s="5">
        <v>134041.70000000001</v>
      </c>
      <c r="D5" s="5">
        <v>162240</v>
      </c>
      <c r="E5" s="5">
        <v>174474.68</v>
      </c>
      <c r="F5" s="6">
        <v>158933</v>
      </c>
      <c r="G5" s="6">
        <v>137869.26</v>
      </c>
      <c r="H5" s="6"/>
      <c r="I5" s="6"/>
      <c r="J5" s="6"/>
      <c r="K5" s="6"/>
      <c r="L5" s="6"/>
      <c r="M5" s="5"/>
    </row>
    <row r="6" spans="1:14" x14ac:dyDescent="0.3">
      <c r="A6" t="s">
        <v>12</v>
      </c>
      <c r="B6" s="5">
        <v>126647</v>
      </c>
      <c r="C6" s="5">
        <v>131159.94</v>
      </c>
      <c r="D6" s="5">
        <v>129778</v>
      </c>
      <c r="E6" s="5">
        <v>143911.07999999999</v>
      </c>
      <c r="F6" s="6">
        <v>152141.29</v>
      </c>
      <c r="G6" s="6">
        <v>140106.53</v>
      </c>
      <c r="H6" s="6"/>
      <c r="I6" s="6"/>
      <c r="J6" s="6"/>
      <c r="K6" s="6"/>
      <c r="L6" s="6"/>
      <c r="M6" s="5"/>
    </row>
    <row r="7" spans="1:14" x14ac:dyDescent="0.3">
      <c r="A7" t="s">
        <v>13</v>
      </c>
      <c r="B7" s="5">
        <f>B5-B6</f>
        <v>39256</v>
      </c>
      <c r="C7" s="5">
        <f t="shared" ref="C7:M7" si="0">C5-C6</f>
        <v>2881.7600000000093</v>
      </c>
      <c r="D7" s="5">
        <f t="shared" si="0"/>
        <v>32462</v>
      </c>
      <c r="E7" s="5">
        <f t="shared" si="0"/>
        <v>30563.600000000006</v>
      </c>
      <c r="F7" s="5">
        <f t="shared" si="0"/>
        <v>6791.7099999999919</v>
      </c>
      <c r="G7" s="5">
        <f t="shared" si="0"/>
        <v>-2237.2699999999895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xml:space="preserve"> SUM(B7:M7)</f>
        <v>109717.80000000002</v>
      </c>
    </row>
    <row r="8" spans="1:14" x14ac:dyDescent="0.3">
      <c r="A8" t="s">
        <v>20</v>
      </c>
      <c r="B8">
        <v>5</v>
      </c>
      <c r="C8">
        <v>4</v>
      </c>
      <c r="D8">
        <v>4</v>
      </c>
      <c r="E8">
        <v>4</v>
      </c>
      <c r="F8" s="3">
        <v>5</v>
      </c>
      <c r="G8" s="3">
        <v>4</v>
      </c>
      <c r="H8" s="3">
        <v>4</v>
      </c>
      <c r="I8" s="3">
        <v>5</v>
      </c>
      <c r="J8" s="3">
        <v>4</v>
      </c>
      <c r="K8" s="3">
        <v>5</v>
      </c>
      <c r="L8" s="3">
        <v>4</v>
      </c>
      <c r="M8" s="3">
        <v>4</v>
      </c>
    </row>
    <row r="9" spans="1:14" x14ac:dyDescent="0.3">
      <c r="F9" s="3"/>
      <c r="G9" s="3"/>
      <c r="H9" s="3"/>
      <c r="I9" s="3"/>
      <c r="J9" s="3"/>
      <c r="K9" s="3"/>
      <c r="L9" s="3"/>
      <c r="M9" s="3"/>
    </row>
    <row r="10" spans="1:14" x14ac:dyDescent="0.3">
      <c r="A10" t="s">
        <v>22</v>
      </c>
    </row>
    <row r="11" spans="1:14" x14ac:dyDescent="0.3">
      <c r="A11" t="s">
        <v>11</v>
      </c>
      <c r="B11" s="1">
        <v>151652.64000000001</v>
      </c>
      <c r="C11" s="1">
        <v>202033.24</v>
      </c>
      <c r="D11" s="1">
        <v>131578.82</v>
      </c>
      <c r="E11" s="1">
        <v>135330.76</v>
      </c>
      <c r="F11" s="1">
        <v>209027.7</v>
      </c>
      <c r="G11" s="1">
        <v>143584.95000000001</v>
      </c>
      <c r="H11" s="1">
        <v>115495.4</v>
      </c>
      <c r="I11" s="1">
        <v>153119.21</v>
      </c>
      <c r="J11" s="1">
        <v>135894.6</v>
      </c>
      <c r="K11" s="1">
        <v>133897</v>
      </c>
      <c r="L11" s="1">
        <v>145314</v>
      </c>
      <c r="M11" s="4">
        <v>216496.6</v>
      </c>
    </row>
    <row r="12" spans="1:14" x14ac:dyDescent="0.3">
      <c r="A12" t="s">
        <v>12</v>
      </c>
      <c r="B12" s="1">
        <v>156591.44</v>
      </c>
      <c r="C12" s="1">
        <v>148667.65</v>
      </c>
      <c r="D12" s="1">
        <v>133018.79999999999</v>
      </c>
      <c r="E12" s="1">
        <v>149850.98000000001</v>
      </c>
      <c r="F12" s="1">
        <v>140450.51</v>
      </c>
      <c r="G12" s="1">
        <v>143280.53</v>
      </c>
      <c r="H12" s="1">
        <v>146884.81</v>
      </c>
      <c r="I12" s="1">
        <v>157252.39000000001</v>
      </c>
      <c r="J12" s="1">
        <v>128146.71</v>
      </c>
      <c r="K12" s="1">
        <v>134100</v>
      </c>
      <c r="L12" s="1">
        <v>119605</v>
      </c>
      <c r="M12" s="1">
        <v>152466.09</v>
      </c>
    </row>
    <row r="13" spans="1:14" x14ac:dyDescent="0.3">
      <c r="A13" t="s">
        <v>13</v>
      </c>
      <c r="B13" s="1">
        <v>-4938.8</v>
      </c>
      <c r="C13" s="1">
        <v>53365.29</v>
      </c>
      <c r="D13" s="1">
        <f>D11-D12</f>
        <v>-1439.9799999999814</v>
      </c>
      <c r="E13" s="1">
        <v>-14520.22</v>
      </c>
      <c r="F13" s="1">
        <v>68577.17</v>
      </c>
      <c r="G13" s="1">
        <v>304.42</v>
      </c>
      <c r="H13" s="1">
        <v>-31389.41</v>
      </c>
      <c r="I13" s="1">
        <v>-4133.18</v>
      </c>
      <c r="J13" s="1">
        <f>J11-J12</f>
        <v>7747.8899999999994</v>
      </c>
      <c r="K13" s="1">
        <f>K11-K12</f>
        <v>-203</v>
      </c>
      <c r="L13" s="1">
        <f>L11-L12</f>
        <v>25709</v>
      </c>
      <c r="M13" s="1">
        <f>M11-M12</f>
        <v>64030.510000000009</v>
      </c>
      <c r="N13" s="2">
        <f>SUM(B13:M13)</f>
        <v>163109.69</v>
      </c>
    </row>
    <row r="14" spans="1:14" x14ac:dyDescent="0.3">
      <c r="A14" t="s">
        <v>20</v>
      </c>
      <c r="B14" s="3">
        <v>4</v>
      </c>
      <c r="C14" s="3">
        <v>4</v>
      </c>
      <c r="D14" s="3">
        <v>5</v>
      </c>
      <c r="E14" s="3">
        <v>4</v>
      </c>
      <c r="F14" s="3">
        <v>5</v>
      </c>
      <c r="G14" s="3">
        <v>4</v>
      </c>
      <c r="H14" s="3">
        <v>4</v>
      </c>
      <c r="I14" s="3">
        <v>5</v>
      </c>
      <c r="J14" s="3">
        <v>4</v>
      </c>
      <c r="K14" s="3">
        <v>4</v>
      </c>
      <c r="L14" s="3">
        <v>5</v>
      </c>
      <c r="M14" s="3">
        <v>4</v>
      </c>
    </row>
    <row r="15" spans="1:14" x14ac:dyDescent="0.3">
      <c r="M15" s="1"/>
    </row>
    <row r="16" spans="1:14" x14ac:dyDescent="0.3">
      <c r="A16" t="s">
        <v>16</v>
      </c>
      <c r="E16" s="1"/>
      <c r="M16" s="1"/>
    </row>
    <row r="17" spans="1:15" x14ac:dyDescent="0.3">
      <c r="A17" t="s">
        <v>11</v>
      </c>
      <c r="B17" s="1">
        <v>112309.85</v>
      </c>
      <c r="C17" s="1">
        <v>169015.15</v>
      </c>
      <c r="D17" s="1">
        <v>171146.94</v>
      </c>
      <c r="E17" s="1">
        <v>141622.46</v>
      </c>
      <c r="F17" s="1">
        <v>137286.45000000001</v>
      </c>
      <c r="G17" s="1">
        <v>148276.28</v>
      </c>
      <c r="H17" s="1">
        <v>145772.15</v>
      </c>
      <c r="I17" s="1">
        <v>165060</v>
      </c>
      <c r="J17" s="1">
        <v>144532.59</v>
      </c>
      <c r="K17" s="1">
        <v>133502.85</v>
      </c>
      <c r="L17" s="1">
        <v>169175.28</v>
      </c>
      <c r="M17" s="1">
        <v>307107.52</v>
      </c>
    </row>
    <row r="18" spans="1:15" x14ac:dyDescent="0.3">
      <c r="A18" t="s">
        <v>12</v>
      </c>
      <c r="B18" s="1">
        <v>153660.46</v>
      </c>
      <c r="C18" s="1">
        <v>151121.04</v>
      </c>
      <c r="D18" s="1">
        <v>145267.76999999999</v>
      </c>
      <c r="E18" s="1">
        <v>158170.75</v>
      </c>
      <c r="F18" s="1">
        <v>162393.69</v>
      </c>
      <c r="G18" s="1">
        <v>123589.8</v>
      </c>
      <c r="H18" s="1">
        <v>137861.91</v>
      </c>
      <c r="I18" s="1">
        <v>144502.47</v>
      </c>
      <c r="J18" s="1">
        <v>150947.63</v>
      </c>
      <c r="K18" s="1">
        <v>139631.78</v>
      </c>
      <c r="L18" s="1">
        <v>149123.01999999999</v>
      </c>
      <c r="M18" s="1">
        <v>163878.67000000001</v>
      </c>
    </row>
    <row r="19" spans="1:15" x14ac:dyDescent="0.3">
      <c r="A19" t="s">
        <v>13</v>
      </c>
      <c r="B19" s="1">
        <v>-41350.61</v>
      </c>
      <c r="C19" s="1">
        <v>17894.11</v>
      </c>
      <c r="D19" s="1">
        <v>25879.17</v>
      </c>
      <c r="E19" s="1">
        <v>-16548.29</v>
      </c>
      <c r="F19" s="1">
        <v>-25107.24</v>
      </c>
      <c r="G19" s="1">
        <v>24686.48</v>
      </c>
      <c r="H19" s="1">
        <v>7910.24</v>
      </c>
      <c r="I19" s="1">
        <v>20557.919999999998</v>
      </c>
      <c r="J19" s="1">
        <v>-6415.04</v>
      </c>
      <c r="K19" s="1">
        <v>-6128.93</v>
      </c>
      <c r="L19" s="1">
        <v>20052.259999999998</v>
      </c>
      <c r="M19" s="1">
        <v>143228.85</v>
      </c>
      <c r="N19" s="1">
        <f>+SUM(B19:M19)</f>
        <v>164658.92000000001</v>
      </c>
      <c r="O19" t="s">
        <v>19</v>
      </c>
    </row>
    <row r="20" spans="1:15" x14ac:dyDescent="0.3">
      <c r="A20" t="s">
        <v>20</v>
      </c>
      <c r="B20" s="1">
        <v>4</v>
      </c>
      <c r="C20" s="1">
        <v>4</v>
      </c>
      <c r="D20" s="1">
        <v>5</v>
      </c>
      <c r="E20" s="1">
        <v>4</v>
      </c>
      <c r="F20" s="3">
        <v>4</v>
      </c>
      <c r="G20" s="3">
        <v>5</v>
      </c>
      <c r="H20" s="3">
        <v>4</v>
      </c>
      <c r="I20" s="3">
        <v>4</v>
      </c>
      <c r="J20" s="3">
        <v>5</v>
      </c>
      <c r="K20" s="3">
        <v>4</v>
      </c>
      <c r="L20" s="3">
        <v>4</v>
      </c>
      <c r="M20" s="3">
        <v>5</v>
      </c>
    </row>
    <row r="22" spans="1:15" x14ac:dyDescent="0.3">
      <c r="A22" t="s">
        <v>18</v>
      </c>
    </row>
    <row r="23" spans="1:15" x14ac:dyDescent="0.3">
      <c r="A23" t="s">
        <v>21</v>
      </c>
    </row>
  </sheetData>
  <pageMargins left="0.7" right="0.7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14234</cp:lastModifiedBy>
  <cp:lastPrinted>2020-07-07T11:50:03Z</cp:lastPrinted>
  <dcterms:created xsi:type="dcterms:W3CDTF">2020-05-11T16:52:46Z</dcterms:created>
  <dcterms:modified xsi:type="dcterms:W3CDTF">2021-07-09T16:31:29Z</dcterms:modified>
</cp:coreProperties>
</file>